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联络所社工女" sheetId="6" r:id="rId1"/>
  </sheets>
  <definedNames>
    <definedName name="_xlnm._FilterDatabase" localSheetId="0" hidden="1">联络所社工女!$A$1:$S$19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<sst xmlns="http://schemas.openxmlformats.org/spreadsheetml/2006/main" count="116" uniqueCount="76">
  <si>
    <t>序号</t>
  </si>
  <si>
    <t>单位</t>
  </si>
  <si>
    <t>岗位</t>
  </si>
  <si>
    <t>姓名</t>
  </si>
  <si>
    <t>身份证号</t>
  </si>
  <si>
    <t>准考证号</t>
  </si>
  <si>
    <t>笔试成绩</t>
  </si>
  <si>
    <t>笔试折算成绩</t>
  </si>
  <si>
    <t>面试成绩</t>
  </si>
  <si>
    <t>面试折算成绩</t>
  </si>
  <si>
    <t>中共党员</t>
  </si>
  <si>
    <t>预备党员</t>
  </si>
  <si>
    <t>助理社会工作师</t>
  </si>
  <si>
    <t>社会工作师</t>
  </si>
  <si>
    <t>退伍军人</t>
  </si>
  <si>
    <t>2年工作经验</t>
  </si>
  <si>
    <t>最终成绩</t>
  </si>
  <si>
    <t>排名</t>
  </si>
  <si>
    <t>备注</t>
  </si>
  <si>
    <t>苏州工业园区唯亭街道</t>
  </si>
  <si>
    <t>联络所（工作站）社工</t>
  </si>
  <si>
    <t>计*婷</t>
  </si>
  <si>
    <t>32050119941016****</t>
  </si>
  <si>
    <t>W241027210</t>
  </si>
  <si>
    <t>进入考察体检</t>
  </si>
  <si>
    <t>王*</t>
  </si>
  <si>
    <t>13028319900303****</t>
  </si>
  <si>
    <t>W241027124</t>
  </si>
  <si>
    <t>马*婷</t>
  </si>
  <si>
    <t>32050119910827****</t>
  </si>
  <si>
    <t>W241027055</t>
  </si>
  <si>
    <t>周*璐</t>
  </si>
  <si>
    <t>33252719981219****</t>
  </si>
  <si>
    <t>W241027168</t>
  </si>
  <si>
    <t>徐*宁</t>
  </si>
  <si>
    <t>32050319920606****</t>
  </si>
  <si>
    <t>W241027182</t>
  </si>
  <si>
    <t>李*佳</t>
  </si>
  <si>
    <t>32052219931014****</t>
  </si>
  <si>
    <t>W241027158</t>
  </si>
  <si>
    <t>王*苹</t>
  </si>
  <si>
    <t>32050119911030****</t>
  </si>
  <si>
    <t>W241027196</t>
  </si>
  <si>
    <t>陆*琼</t>
  </si>
  <si>
    <t>32050119901207****</t>
  </si>
  <si>
    <t>W241027070</t>
  </si>
  <si>
    <t>蒋*庆</t>
  </si>
  <si>
    <t>32050119950515****</t>
  </si>
  <si>
    <t>W241027205</t>
  </si>
  <si>
    <t>戴*沛</t>
  </si>
  <si>
    <t>32128319890405****</t>
  </si>
  <si>
    <t>W241027222</t>
  </si>
  <si>
    <t>沈*琪</t>
  </si>
  <si>
    <t>32050119951203****</t>
  </si>
  <si>
    <t>W241027223</t>
  </si>
  <si>
    <t>黄*妍</t>
  </si>
  <si>
    <t>32050319940623****</t>
  </si>
  <si>
    <t>W241027121</t>
  </si>
  <si>
    <t>李*</t>
  </si>
  <si>
    <t>32050119911104****</t>
  </si>
  <si>
    <t>W241027250</t>
  </si>
  <si>
    <t>冯*毓</t>
  </si>
  <si>
    <t>22030219980304****</t>
  </si>
  <si>
    <t>W241027100</t>
  </si>
  <si>
    <t>周*</t>
  </si>
  <si>
    <t>32050120011010****</t>
  </si>
  <si>
    <t>W241027160</t>
  </si>
  <si>
    <t>32038219890720****</t>
  </si>
  <si>
    <t>W241027132</t>
  </si>
  <si>
    <t>许*</t>
  </si>
  <si>
    <t>32050119910806****</t>
  </si>
  <si>
    <t>W241027021</t>
  </si>
  <si>
    <t>鲍*</t>
  </si>
  <si>
    <t>42058219950415****</t>
  </si>
  <si>
    <t>W241027068</t>
  </si>
  <si>
    <t>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</si>
</sst>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7" fontId="1" fillId="2" borderId="0" xfId="0" applyNumberFormat="1" applyFont="1" applyFill="1" applyAlignment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176" fontId="1" fillId="3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/>
    </xf>
    <xf numFmtId="176" fontId="1" fillId="4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4" borderId="1" xfId="49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selection activeCell="U15" sqref="U15"/>
    </sheetView>
  </sheetViews>
  <sheetFormatPr defaultColWidth="9.75833333333333" defaultRowHeight="18" customHeight="1"/>
  <cols>
    <col min="1" max="1" width="5.25833333333333" style="3" customWidth="1"/>
    <col min="2" max="2" width="22.5" style="4" customWidth="1"/>
    <col min="3" max="3" width="24.6166666666667" style="4" customWidth="1"/>
    <col min="4" max="4" width="13.7083333333333" style="4" customWidth="1"/>
    <col min="5" max="5" width="19.7333333333333" style="4" customWidth="1"/>
    <col min="6" max="6" width="16.5" style="4" customWidth="1"/>
    <col min="7" max="8" width="9.375" style="5" customWidth="1"/>
    <col min="9" max="10" width="8.875" style="5" customWidth="1"/>
    <col min="11" max="12" width="9.75833333333333" style="6" customWidth="1"/>
    <col min="13" max="14" width="9.75833333333333" style="3" customWidth="1"/>
    <col min="15" max="16" width="9.75833333333333" style="4" customWidth="1"/>
    <col min="17" max="17" width="9.75833333333333" style="7" customWidth="1"/>
    <col min="18" max="18" width="9.75833333333333" style="4" customWidth="1"/>
    <col min="19" max="19" width="12.7583333333333" style="4" customWidth="1"/>
    <col min="20" max="16384" width="9.75833333333333" style="2"/>
  </cols>
  <sheetData>
    <row r="1" s="1" customFormat="1" ht="37.15" customHeight="1" spans="1:1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6" t="s">
        <v>16</v>
      </c>
      <c r="R1" s="22" t="s">
        <v>17</v>
      </c>
      <c r="S1" s="8" t="s">
        <v>18</v>
      </c>
    </row>
    <row r="2" s="2" customFormat="1" customHeight="1" spans="1:19">
      <c r="A2" s="10">
        <v>1</v>
      </c>
      <c r="B2" s="11" t="s">
        <v>19</v>
      </c>
      <c r="C2" s="11" t="s">
        <v>20</v>
      </c>
      <c r="D2" s="11" t="s">
        <v>21</v>
      </c>
      <c r="E2" s="11" t="s">
        <v>22</v>
      </c>
      <c r="F2" s="11" t="s">
        <v>23</v>
      </c>
      <c r="G2" s="12">
        <v>64</v>
      </c>
      <c r="H2" s="13">
        <f t="shared" ref="H2:H19" si="0">G2*0.4</f>
        <v>25.6</v>
      </c>
      <c r="I2" s="13">
        <v>82.6</v>
      </c>
      <c r="J2" s="13">
        <f t="shared" ref="J2:J19" si="1">I2*0.6</f>
        <v>49.56</v>
      </c>
      <c r="K2" s="23"/>
      <c r="L2" s="23"/>
      <c r="M2" s="10"/>
      <c r="N2" s="10"/>
      <c r="O2" s="10"/>
      <c r="P2" s="10"/>
      <c r="Q2" s="27">
        <f t="shared" ref="Q2:Q19" si="2">J2+H2+K2+M2+N2+O2+L2+P2</f>
        <v>75.16</v>
      </c>
      <c r="R2" s="10">
        <v>1</v>
      </c>
      <c r="S2" s="28" t="s">
        <v>24</v>
      </c>
    </row>
    <row r="3" s="2" customFormat="1" customHeight="1" spans="1:19">
      <c r="A3" s="10">
        <v>2</v>
      </c>
      <c r="B3" s="11" t="s">
        <v>19</v>
      </c>
      <c r="C3" s="11" t="s">
        <v>20</v>
      </c>
      <c r="D3" s="11" t="s">
        <v>25</v>
      </c>
      <c r="E3" s="11" t="s">
        <v>26</v>
      </c>
      <c r="F3" s="11" t="s">
        <v>27</v>
      </c>
      <c r="G3" s="12">
        <v>71</v>
      </c>
      <c r="H3" s="13">
        <f t="shared" si="0"/>
        <v>28.4</v>
      </c>
      <c r="I3" s="13">
        <v>76</v>
      </c>
      <c r="J3" s="13">
        <f t="shared" si="1"/>
        <v>45.6</v>
      </c>
      <c r="K3" s="23"/>
      <c r="L3" s="23"/>
      <c r="M3" s="10">
        <v>1</v>
      </c>
      <c r="N3" s="10"/>
      <c r="O3" s="10"/>
      <c r="P3" s="10"/>
      <c r="Q3" s="27">
        <f t="shared" si="2"/>
        <v>75</v>
      </c>
      <c r="R3" s="10">
        <v>2</v>
      </c>
      <c r="S3" s="28" t="s">
        <v>24</v>
      </c>
    </row>
    <row r="4" s="2" customFormat="1" customHeight="1" spans="1:19">
      <c r="A4" s="10">
        <v>3</v>
      </c>
      <c r="B4" s="11" t="s">
        <v>19</v>
      </c>
      <c r="C4" s="11" t="s">
        <v>20</v>
      </c>
      <c r="D4" s="11" t="s">
        <v>28</v>
      </c>
      <c r="E4" s="11" t="s">
        <v>29</v>
      </c>
      <c r="F4" s="11" t="s">
        <v>30</v>
      </c>
      <c r="G4" s="12">
        <v>68</v>
      </c>
      <c r="H4" s="13">
        <f t="shared" si="0"/>
        <v>27.2</v>
      </c>
      <c r="I4" s="13">
        <v>74.4</v>
      </c>
      <c r="J4" s="13">
        <f t="shared" si="1"/>
        <v>44.64</v>
      </c>
      <c r="K4" s="23"/>
      <c r="L4" s="23"/>
      <c r="M4" s="10"/>
      <c r="N4" s="10">
        <v>1.5</v>
      </c>
      <c r="O4" s="10"/>
      <c r="P4" s="10"/>
      <c r="Q4" s="27">
        <f t="shared" si="2"/>
        <v>73.34</v>
      </c>
      <c r="R4" s="10">
        <v>3</v>
      </c>
      <c r="S4" s="28" t="s">
        <v>24</v>
      </c>
    </row>
    <row r="5" s="2" customFormat="1" customHeight="1" spans="1:19">
      <c r="A5" s="10">
        <v>4</v>
      </c>
      <c r="B5" s="11" t="s">
        <v>19</v>
      </c>
      <c r="C5" s="11" t="s">
        <v>20</v>
      </c>
      <c r="D5" s="11" t="s">
        <v>31</v>
      </c>
      <c r="E5" s="11" t="s">
        <v>32</v>
      </c>
      <c r="F5" s="11" t="s">
        <v>33</v>
      </c>
      <c r="G5" s="12">
        <v>63</v>
      </c>
      <c r="H5" s="13">
        <f t="shared" si="0"/>
        <v>25.2</v>
      </c>
      <c r="I5" s="13">
        <v>80</v>
      </c>
      <c r="J5" s="13">
        <f t="shared" si="1"/>
        <v>48</v>
      </c>
      <c r="K5" s="23"/>
      <c r="L5" s="23"/>
      <c r="M5" s="10"/>
      <c r="N5" s="10"/>
      <c r="O5" s="10"/>
      <c r="P5" s="10"/>
      <c r="Q5" s="27">
        <f t="shared" si="2"/>
        <v>73.2</v>
      </c>
      <c r="R5" s="10">
        <v>4</v>
      </c>
      <c r="S5" s="28" t="s">
        <v>24</v>
      </c>
    </row>
    <row r="6" s="2" customFormat="1" customHeight="1" spans="1:19">
      <c r="A6" s="10">
        <v>5</v>
      </c>
      <c r="B6" s="11" t="s">
        <v>19</v>
      </c>
      <c r="C6" s="11" t="s">
        <v>20</v>
      </c>
      <c r="D6" s="11" t="s">
        <v>34</v>
      </c>
      <c r="E6" s="11" t="s">
        <v>35</v>
      </c>
      <c r="F6" s="11" t="s">
        <v>36</v>
      </c>
      <c r="G6" s="12">
        <v>63</v>
      </c>
      <c r="H6" s="13">
        <f t="shared" si="0"/>
        <v>25.2</v>
      </c>
      <c r="I6" s="13">
        <v>79.4</v>
      </c>
      <c r="J6" s="13">
        <f t="shared" si="1"/>
        <v>47.64</v>
      </c>
      <c r="K6" s="23"/>
      <c r="L6" s="23"/>
      <c r="M6" s="10"/>
      <c r="N6" s="10"/>
      <c r="O6" s="10"/>
      <c r="P6" s="10"/>
      <c r="Q6" s="27">
        <f t="shared" si="2"/>
        <v>72.84</v>
      </c>
      <c r="R6" s="10">
        <v>5</v>
      </c>
      <c r="S6" s="28" t="s">
        <v>24</v>
      </c>
    </row>
    <row r="7" s="2" customFormat="1" customHeight="1" spans="1:19">
      <c r="A7" s="10">
        <v>6</v>
      </c>
      <c r="B7" s="11" t="s">
        <v>19</v>
      </c>
      <c r="C7" s="11" t="s">
        <v>20</v>
      </c>
      <c r="D7" s="11" t="s">
        <v>37</v>
      </c>
      <c r="E7" s="11" t="s">
        <v>38</v>
      </c>
      <c r="F7" s="11" t="s">
        <v>39</v>
      </c>
      <c r="G7" s="12">
        <v>62</v>
      </c>
      <c r="H7" s="13">
        <f t="shared" si="0"/>
        <v>24.8</v>
      </c>
      <c r="I7" s="13">
        <v>77</v>
      </c>
      <c r="J7" s="13">
        <f t="shared" si="1"/>
        <v>46.2</v>
      </c>
      <c r="K7" s="23">
        <v>1.5</v>
      </c>
      <c r="L7" s="23"/>
      <c r="M7" s="10"/>
      <c r="N7" s="10"/>
      <c r="O7" s="10"/>
      <c r="P7" s="10"/>
      <c r="Q7" s="27">
        <f t="shared" si="2"/>
        <v>72.5</v>
      </c>
      <c r="R7" s="10">
        <v>6</v>
      </c>
      <c r="S7" s="28" t="s">
        <v>24</v>
      </c>
    </row>
    <row r="8" s="2" customFormat="1" customHeight="1" spans="1:19">
      <c r="A8" s="14">
        <v>7</v>
      </c>
      <c r="B8" s="15" t="s">
        <v>19</v>
      </c>
      <c r="C8" s="15" t="s">
        <v>20</v>
      </c>
      <c r="D8" s="15" t="s">
        <v>40</v>
      </c>
      <c r="E8" s="15" t="s">
        <v>41</v>
      </c>
      <c r="F8" s="15" t="s">
        <v>42</v>
      </c>
      <c r="G8" s="16">
        <v>60</v>
      </c>
      <c r="H8" s="17">
        <f t="shared" si="0"/>
        <v>24</v>
      </c>
      <c r="I8" s="17">
        <v>80</v>
      </c>
      <c r="J8" s="17">
        <f t="shared" si="1"/>
        <v>48</v>
      </c>
      <c r="K8" s="24"/>
      <c r="L8" s="24"/>
      <c r="M8" s="14"/>
      <c r="N8" s="14"/>
      <c r="O8" s="14"/>
      <c r="P8" s="14"/>
      <c r="Q8" s="29">
        <f t="shared" si="2"/>
        <v>72</v>
      </c>
      <c r="R8" s="14"/>
      <c r="S8" s="30"/>
    </row>
    <row r="9" s="2" customFormat="1" customHeight="1" spans="1:19">
      <c r="A9" s="14">
        <v>8</v>
      </c>
      <c r="B9" s="15" t="s">
        <v>19</v>
      </c>
      <c r="C9" s="15" t="s">
        <v>20</v>
      </c>
      <c r="D9" s="15" t="s">
        <v>43</v>
      </c>
      <c r="E9" s="15" t="s">
        <v>44</v>
      </c>
      <c r="F9" s="15" t="s">
        <v>45</v>
      </c>
      <c r="G9" s="16">
        <v>70</v>
      </c>
      <c r="H9" s="17">
        <f t="shared" si="0"/>
        <v>28</v>
      </c>
      <c r="I9" s="17">
        <v>71.6</v>
      </c>
      <c r="J9" s="17">
        <f t="shared" si="1"/>
        <v>42.96</v>
      </c>
      <c r="K9" s="24"/>
      <c r="L9" s="24"/>
      <c r="M9" s="14"/>
      <c r="N9" s="14"/>
      <c r="O9" s="14"/>
      <c r="P9" s="14"/>
      <c r="Q9" s="29">
        <f t="shared" si="2"/>
        <v>70.96</v>
      </c>
      <c r="R9" s="14"/>
      <c r="S9" s="30"/>
    </row>
    <row r="10" s="2" customFormat="1" customHeight="1" spans="1:19">
      <c r="A10" s="14">
        <v>9</v>
      </c>
      <c r="B10" s="15" t="s">
        <v>19</v>
      </c>
      <c r="C10" s="15" t="s">
        <v>20</v>
      </c>
      <c r="D10" s="15" t="s">
        <v>46</v>
      </c>
      <c r="E10" s="15" t="s">
        <v>47</v>
      </c>
      <c r="F10" s="15" t="s">
        <v>48</v>
      </c>
      <c r="G10" s="16">
        <v>68</v>
      </c>
      <c r="H10" s="17">
        <f t="shared" si="0"/>
        <v>27.2</v>
      </c>
      <c r="I10" s="17">
        <v>71.2</v>
      </c>
      <c r="J10" s="17">
        <f t="shared" si="1"/>
        <v>42.72</v>
      </c>
      <c r="K10" s="24"/>
      <c r="L10" s="24"/>
      <c r="M10" s="14"/>
      <c r="N10" s="14"/>
      <c r="O10" s="14"/>
      <c r="P10" s="14"/>
      <c r="Q10" s="29">
        <f t="shared" si="2"/>
        <v>69.92</v>
      </c>
      <c r="R10" s="14"/>
      <c r="S10" s="30"/>
    </row>
    <row r="11" s="2" customFormat="1" customHeight="1" spans="1:19">
      <c r="A11" s="14">
        <v>10</v>
      </c>
      <c r="B11" s="15" t="s">
        <v>19</v>
      </c>
      <c r="C11" s="15" t="s">
        <v>20</v>
      </c>
      <c r="D11" s="15" t="s">
        <v>49</v>
      </c>
      <c r="E11" s="15" t="s">
        <v>50</v>
      </c>
      <c r="F11" s="15" t="s">
        <v>51</v>
      </c>
      <c r="G11" s="16">
        <v>60</v>
      </c>
      <c r="H11" s="17">
        <f t="shared" si="0"/>
        <v>24</v>
      </c>
      <c r="I11" s="17">
        <v>74.8</v>
      </c>
      <c r="J11" s="17">
        <f t="shared" si="1"/>
        <v>44.88</v>
      </c>
      <c r="K11" s="24"/>
      <c r="L11" s="24"/>
      <c r="M11" s="14">
        <v>1</v>
      </c>
      <c r="N11" s="14"/>
      <c r="O11" s="14"/>
      <c r="P11" s="14"/>
      <c r="Q11" s="29">
        <f t="shared" si="2"/>
        <v>69.88</v>
      </c>
      <c r="R11" s="14"/>
      <c r="S11" s="30"/>
    </row>
    <row r="12" s="2" customFormat="1" customHeight="1" spans="1:19">
      <c r="A12" s="14">
        <v>11</v>
      </c>
      <c r="B12" s="15" t="s">
        <v>19</v>
      </c>
      <c r="C12" s="15" t="s">
        <v>20</v>
      </c>
      <c r="D12" s="15" t="s">
        <v>52</v>
      </c>
      <c r="E12" s="15" t="s">
        <v>53</v>
      </c>
      <c r="F12" s="15" t="s">
        <v>54</v>
      </c>
      <c r="G12" s="16">
        <v>59</v>
      </c>
      <c r="H12" s="17">
        <f t="shared" si="0"/>
        <v>23.6</v>
      </c>
      <c r="I12" s="17">
        <v>69.8</v>
      </c>
      <c r="J12" s="17">
        <f t="shared" si="1"/>
        <v>41.88</v>
      </c>
      <c r="K12" s="24"/>
      <c r="L12" s="24"/>
      <c r="M12" s="14">
        <v>1</v>
      </c>
      <c r="N12" s="14"/>
      <c r="O12" s="14"/>
      <c r="P12" s="14">
        <v>1.5</v>
      </c>
      <c r="Q12" s="29">
        <f t="shared" si="2"/>
        <v>67.98</v>
      </c>
      <c r="R12" s="14"/>
      <c r="S12" s="30"/>
    </row>
    <row r="13" s="2" customFormat="1" customHeight="1" spans="1:19">
      <c r="A13" s="14">
        <v>12</v>
      </c>
      <c r="B13" s="15" t="s">
        <v>19</v>
      </c>
      <c r="C13" s="15" t="s">
        <v>20</v>
      </c>
      <c r="D13" s="15" t="s">
        <v>55</v>
      </c>
      <c r="E13" s="15" t="s">
        <v>56</v>
      </c>
      <c r="F13" s="15" t="s">
        <v>57</v>
      </c>
      <c r="G13" s="16">
        <v>59</v>
      </c>
      <c r="H13" s="17">
        <f t="shared" si="0"/>
        <v>23.6</v>
      </c>
      <c r="I13" s="17">
        <v>71</v>
      </c>
      <c r="J13" s="17">
        <f t="shared" si="1"/>
        <v>42.6</v>
      </c>
      <c r="K13" s="24"/>
      <c r="L13" s="24"/>
      <c r="M13" s="14"/>
      <c r="N13" s="14">
        <v>1.5</v>
      </c>
      <c r="O13" s="14"/>
      <c r="P13" s="14"/>
      <c r="Q13" s="29">
        <f t="shared" si="2"/>
        <v>67.7</v>
      </c>
      <c r="R13" s="14"/>
      <c r="S13" s="30"/>
    </row>
    <row r="14" s="2" customFormat="1" customHeight="1" spans="1:19">
      <c r="A14" s="14">
        <v>13</v>
      </c>
      <c r="B14" s="15" t="s">
        <v>19</v>
      </c>
      <c r="C14" s="15" t="s">
        <v>20</v>
      </c>
      <c r="D14" s="15" t="s">
        <v>58</v>
      </c>
      <c r="E14" s="15" t="s">
        <v>59</v>
      </c>
      <c r="F14" s="15" t="s">
        <v>60</v>
      </c>
      <c r="G14" s="16">
        <v>64</v>
      </c>
      <c r="H14" s="17">
        <f t="shared" si="0"/>
        <v>25.6</v>
      </c>
      <c r="I14" s="17">
        <v>67.6</v>
      </c>
      <c r="J14" s="17">
        <f t="shared" si="1"/>
        <v>40.56</v>
      </c>
      <c r="K14" s="24"/>
      <c r="L14" s="24"/>
      <c r="M14" s="14"/>
      <c r="N14" s="14"/>
      <c r="O14" s="14"/>
      <c r="P14" s="14"/>
      <c r="Q14" s="29">
        <f t="shared" si="2"/>
        <v>66.16</v>
      </c>
      <c r="R14" s="14"/>
      <c r="S14" s="30"/>
    </row>
    <row r="15" s="2" customFormat="1" customHeight="1" spans="1:19">
      <c r="A15" s="14">
        <v>14</v>
      </c>
      <c r="B15" s="15" t="s">
        <v>19</v>
      </c>
      <c r="C15" s="15" t="s">
        <v>20</v>
      </c>
      <c r="D15" s="15" t="s">
        <v>61</v>
      </c>
      <c r="E15" s="15" t="s">
        <v>62</v>
      </c>
      <c r="F15" s="15" t="s">
        <v>63</v>
      </c>
      <c r="G15" s="16">
        <v>62</v>
      </c>
      <c r="H15" s="17">
        <f t="shared" si="0"/>
        <v>24.8</v>
      </c>
      <c r="I15" s="17">
        <v>67</v>
      </c>
      <c r="J15" s="17">
        <f t="shared" si="1"/>
        <v>40.2</v>
      </c>
      <c r="K15" s="24"/>
      <c r="L15" s="24"/>
      <c r="M15" s="14"/>
      <c r="N15" s="14"/>
      <c r="O15" s="14"/>
      <c r="P15" s="14"/>
      <c r="Q15" s="29">
        <f t="shared" si="2"/>
        <v>65</v>
      </c>
      <c r="R15" s="14"/>
      <c r="S15" s="30"/>
    </row>
    <row r="16" s="2" customFormat="1" customHeight="1" spans="1:19">
      <c r="A16" s="14">
        <v>15</v>
      </c>
      <c r="B16" s="15" t="s">
        <v>19</v>
      </c>
      <c r="C16" s="15" t="s">
        <v>20</v>
      </c>
      <c r="D16" s="15" t="s">
        <v>64</v>
      </c>
      <c r="E16" s="15" t="s">
        <v>65</v>
      </c>
      <c r="F16" s="15" t="s">
        <v>66</v>
      </c>
      <c r="G16" s="16">
        <v>61</v>
      </c>
      <c r="H16" s="17">
        <f t="shared" si="0"/>
        <v>24.4</v>
      </c>
      <c r="I16" s="17">
        <v>67</v>
      </c>
      <c r="J16" s="17">
        <f t="shared" si="1"/>
        <v>40.2</v>
      </c>
      <c r="K16" s="24"/>
      <c r="L16" s="24"/>
      <c r="M16" s="14"/>
      <c r="N16" s="14"/>
      <c r="O16" s="14"/>
      <c r="P16" s="14"/>
      <c r="Q16" s="29">
        <f t="shared" si="2"/>
        <v>64.6</v>
      </c>
      <c r="R16" s="14"/>
      <c r="S16" s="30"/>
    </row>
    <row r="17" s="2" customFormat="1" customHeight="1" spans="1:19">
      <c r="A17" s="14">
        <v>16</v>
      </c>
      <c r="B17" s="15" t="s">
        <v>19</v>
      </c>
      <c r="C17" s="15" t="s">
        <v>20</v>
      </c>
      <c r="D17" s="15" t="s">
        <v>58</v>
      </c>
      <c r="E17" s="15" t="s">
        <v>67</v>
      </c>
      <c r="F17" s="15" t="s">
        <v>68</v>
      </c>
      <c r="G17" s="16">
        <v>64</v>
      </c>
      <c r="H17" s="17">
        <f t="shared" si="0"/>
        <v>25.6</v>
      </c>
      <c r="I17" s="17">
        <v>63.8</v>
      </c>
      <c r="J17" s="17">
        <f t="shared" si="1"/>
        <v>38.28</v>
      </c>
      <c r="K17" s="24"/>
      <c r="L17" s="24"/>
      <c r="M17" s="14"/>
      <c r="N17" s="14"/>
      <c r="O17" s="14"/>
      <c r="P17" s="14"/>
      <c r="Q17" s="29">
        <f t="shared" si="2"/>
        <v>63.88</v>
      </c>
      <c r="R17" s="14"/>
      <c r="S17" s="30"/>
    </row>
    <row r="18" s="2" customFormat="1" customHeight="1" spans="1:19">
      <c r="A18" s="14">
        <v>17</v>
      </c>
      <c r="B18" s="15" t="s">
        <v>19</v>
      </c>
      <c r="C18" s="15" t="s">
        <v>20</v>
      </c>
      <c r="D18" s="15" t="s">
        <v>69</v>
      </c>
      <c r="E18" s="15" t="s">
        <v>70</v>
      </c>
      <c r="F18" s="15" t="s">
        <v>71</v>
      </c>
      <c r="G18" s="16">
        <v>61</v>
      </c>
      <c r="H18" s="17">
        <f t="shared" si="0"/>
        <v>24.4</v>
      </c>
      <c r="I18" s="17">
        <v>64</v>
      </c>
      <c r="J18" s="17">
        <f t="shared" si="1"/>
        <v>38.4</v>
      </c>
      <c r="K18" s="24"/>
      <c r="L18" s="24"/>
      <c r="M18" s="14"/>
      <c r="N18" s="14"/>
      <c r="O18" s="14"/>
      <c r="P18" s="14"/>
      <c r="Q18" s="29">
        <f t="shared" si="2"/>
        <v>62.8</v>
      </c>
      <c r="R18" s="14"/>
      <c r="S18" s="30"/>
    </row>
    <row r="19" s="2" customFormat="1" customHeight="1" spans="1:19">
      <c r="A19" s="18">
        <v>18</v>
      </c>
      <c r="B19" s="19" t="s">
        <v>19</v>
      </c>
      <c r="C19" s="19" t="s">
        <v>20</v>
      </c>
      <c r="D19" s="19" t="s">
        <v>72</v>
      </c>
      <c r="E19" s="19" t="s">
        <v>73</v>
      </c>
      <c r="F19" s="19" t="s">
        <v>74</v>
      </c>
      <c r="G19" s="20">
        <v>66</v>
      </c>
      <c r="H19" s="21">
        <f t="shared" si="0"/>
        <v>26.4</v>
      </c>
      <c r="I19" s="21"/>
      <c r="J19" s="21">
        <f t="shared" si="1"/>
        <v>0</v>
      </c>
      <c r="K19" s="25"/>
      <c r="L19" s="25"/>
      <c r="M19" s="18"/>
      <c r="N19" s="18"/>
      <c r="O19" s="18"/>
      <c r="P19" s="18"/>
      <c r="Q19" s="31">
        <f t="shared" si="2"/>
        <v>26.4</v>
      </c>
      <c r="R19" s="18"/>
      <c r="S19" s="32" t="s">
        <v>75</v>
      </c>
    </row>
  </sheetData>
  <autoFilter xmlns:etc="http://www.wps.cn/officeDocument/2017/etCustomData" ref="A1:S19" etc:filterBottomFollowUsedRange="0">
    <sortState ref="A1:S19">
      <sortCondition ref="Q2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联络所社工女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橘子</dc:creator>
  <cp:lastModifiedBy>夏卿悠</cp:lastModifiedBy>
  <dcterms:created xsi:type="dcterms:W3CDTF">2022-06-11T12:29:00Z</dcterms:created>
  <dcterms:modified xsi:type="dcterms:W3CDTF">2024-11-11T06:24:56Z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E8D0044084D04C7D9AC477B00168869C_13</vt:lpwstr>
  </property>
</Properties>
</file>